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euil3 " sheetId="1" r:id="rId1"/>
  </sheets>
  <definedNames/>
  <calcPr fullCalcOnLoad="1"/>
</workbook>
</file>

<file path=xl/comments1.xml><?xml version="1.0" encoding="utf-8"?>
<comments xmlns="http://schemas.openxmlformats.org/spreadsheetml/2006/main">
  <authors>
    <author>SOCKEEL</author>
  </authors>
  <commentList>
    <comment ref="K61" authorId="0">
      <text>
        <r>
          <rPr>
            <b/>
            <sz val="10"/>
            <rFont val="Tahoma"/>
            <family val="2"/>
          </rPr>
          <t>SOCKEEL:</t>
        </r>
        <r>
          <rPr>
            <b/>
            <sz val="10"/>
            <color indexed="10"/>
            <rFont val="Tahoma"/>
            <family val="2"/>
          </rPr>
          <t xml:space="preserve">
LA TRESORERIE NETTE CORRESPOND AUX MONTANTS INSCRITS AU BILAN N-1.
LE DETAIL DES SUBVENTIONS REPREND LES SOMMES ENCAISSEES ET A ENCAISSER SUR L'EXERCICE
LES VMP SONT INDIQUEES A TITRE D'INFORMATION AFIN DE CONNAÎTRE LES SOURCES  DE LIQUIDITES POTENTIELLEMENT MOBILISABLE A COURT TERME</t>
        </r>
      </text>
    </comment>
  </commentList>
</comments>
</file>

<file path=xl/sharedStrings.xml><?xml version="1.0" encoding="utf-8"?>
<sst xmlns="http://schemas.openxmlformats.org/spreadsheetml/2006/main" count="71" uniqueCount="52">
  <si>
    <t>TOTAL</t>
  </si>
  <si>
    <t>MARS</t>
  </si>
  <si>
    <t>MAI</t>
  </si>
  <si>
    <t>JUIN</t>
  </si>
  <si>
    <t>AOÛT</t>
  </si>
  <si>
    <t>JANV</t>
  </si>
  <si>
    <t>FÉVR</t>
  </si>
  <si>
    <t>AVR</t>
  </si>
  <si>
    <t>JUIL</t>
  </si>
  <si>
    <t>SEPT</t>
  </si>
  <si>
    <t>OCT</t>
  </si>
  <si>
    <t>NOV</t>
  </si>
  <si>
    <t>DÉC</t>
  </si>
  <si>
    <t xml:space="preserve">DECAISSEMENTS MENSUELS </t>
  </si>
  <si>
    <t xml:space="preserve">DECAISSEMENTS CUMULES </t>
  </si>
  <si>
    <t xml:space="preserve">ENCAISSEMENTS MENSUELS </t>
  </si>
  <si>
    <t xml:space="preserve">ENCAISSEMENTS CUMULES </t>
  </si>
  <si>
    <t xml:space="preserve">DETAIL DES SUBVENTIONS  </t>
  </si>
  <si>
    <t>Subventions N-1 encaissées en N</t>
  </si>
  <si>
    <t xml:space="preserve"> - …….</t>
  </si>
  <si>
    <t>Subventions N encaissées en N</t>
  </si>
  <si>
    <t>Certifié exact</t>
  </si>
  <si>
    <t xml:space="preserve">Fait à ……………. , le </t>
  </si>
  <si>
    <t xml:space="preserve"> Disponibilités :</t>
  </si>
  <si>
    <t>Valeurs Mobilières de Placement :</t>
  </si>
  <si>
    <t xml:space="preserve">Prévisionnel (noicir les cases) </t>
  </si>
  <si>
    <t xml:space="preserve">Réel (noicir les cases) </t>
  </si>
  <si>
    <t>dont achat VMP</t>
  </si>
  <si>
    <t>dont ventes VMP</t>
  </si>
  <si>
    <t>Concours bancaires et instruments assimilés:</t>
  </si>
  <si>
    <t>Type</t>
  </si>
  <si>
    <t>dont Découvert bancaire (=sans  flux)</t>
  </si>
  <si>
    <t>dont Ligne de trésorerie (=avec flux)</t>
  </si>
  <si>
    <t>A</t>
  </si>
  <si>
    <t>B</t>
  </si>
  <si>
    <t>C</t>
  </si>
  <si>
    <t>C'</t>
  </si>
  <si>
    <t>C"</t>
  </si>
  <si>
    <t xml:space="preserve"> = A + B - C</t>
  </si>
  <si>
    <t>dont autres</t>
  </si>
  <si>
    <t>dont remboursement ligne de trésorerie (=avec flux)</t>
  </si>
  <si>
    <t>dont tirage ligne de trésorerie (=avec flux)</t>
  </si>
  <si>
    <t>TRESORERIE NETTE au 31/12/N-1* :</t>
  </si>
  <si>
    <t>* Ces montants doivent être conformes à ceux du bilan comptable N-1 de l'association</t>
  </si>
  <si>
    <t>Ligne de trésorerie (=avec flux)</t>
  </si>
  <si>
    <r>
      <t xml:space="preserve"> Disponibilités </t>
    </r>
    <r>
      <rPr>
        <sz val="8"/>
        <color indexed="12"/>
        <rFont val="Arial"/>
        <family val="2"/>
      </rPr>
      <t>nettes**</t>
    </r>
    <r>
      <rPr>
        <sz val="8"/>
        <rFont val="Arial"/>
        <family val="2"/>
      </rPr>
      <t xml:space="preserve">  </t>
    </r>
  </si>
  <si>
    <t>**Disponibilités - découvert bancaire</t>
  </si>
  <si>
    <t>TRESORERIE NETTE au 31/M/N :</t>
  </si>
  <si>
    <r>
      <t xml:space="preserve">Afin d'aider l'association dans la production du plan de trésorerie, le document comporte des formules informatiques. La présente version papier du document est donc un spécimen a simple vocation d'information. </t>
    </r>
    <r>
      <rPr>
        <b/>
        <i/>
        <sz val="7"/>
        <rFont val="Arial"/>
        <family val="2"/>
      </rPr>
      <t>L'association doit se procurer la version informatique auprès de la Direction des Finances-Cellule Subvention.</t>
    </r>
  </si>
  <si>
    <t>Montant cession de créance sur subvention CUD :</t>
  </si>
  <si>
    <t xml:space="preserve">   avec ligne de trésorerie (=avec flux)</t>
  </si>
  <si>
    <t xml:space="preserve">   avec découvert bancaire (=sans flux)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</si>
</sst>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_-* #,##0.0\ _F_-;\-* #,##0.0\ _F_-;_-* &quot;-&quot;?\ _F_-;_-@_-"/>
    <numFmt numFmtId="175" formatCode="_-* #,##0\ _€_-;\-* #,##0\ _€_-;_-* &quot;-&quot;??\ _€_-;_-@_-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5"/>
      <name val="Arial"/>
      <family val="2"/>
    </font>
    <font>
      <sz val="7"/>
      <color indexed="48"/>
      <name val="Arial"/>
      <family val="2"/>
    </font>
    <font>
      <sz val="8"/>
      <color indexed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8"/>
      <name val="Tahoma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medium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171" fontId="2" fillId="0" borderId="0" xfId="47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/>
    </xf>
    <xf numFmtId="173" fontId="2" fillId="0" borderId="24" xfId="47" applyNumberFormat="1" applyFont="1" applyBorder="1" applyAlignment="1" applyProtection="1">
      <alignment vertical="center"/>
      <protection locked="0"/>
    </xf>
    <xf numFmtId="173" fontId="2" fillId="0" borderId="0" xfId="47" applyNumberFormat="1" applyFont="1" applyBorder="1" applyAlignment="1" applyProtection="1">
      <alignment vertical="center"/>
      <protection locked="0"/>
    </xf>
    <xf numFmtId="173" fontId="2" fillId="0" borderId="25" xfId="47" applyNumberFormat="1" applyFont="1" applyBorder="1" applyAlignment="1" applyProtection="1">
      <alignment vertical="center"/>
      <protection locked="0"/>
    </xf>
    <xf numFmtId="173" fontId="2" fillId="0" borderId="24" xfId="47" applyNumberFormat="1" applyFont="1" applyBorder="1" applyAlignment="1">
      <alignment vertical="center"/>
    </xf>
    <xf numFmtId="173" fontId="2" fillId="0" borderId="0" xfId="47" applyNumberFormat="1" applyFont="1" applyBorder="1" applyAlignment="1">
      <alignment vertical="center"/>
    </xf>
    <xf numFmtId="173" fontId="2" fillId="0" borderId="25" xfId="47" applyNumberFormat="1" applyFont="1" applyBorder="1" applyAlignment="1">
      <alignment vertical="center"/>
    </xf>
    <xf numFmtId="173" fontId="2" fillId="33" borderId="24" xfId="47" applyNumberFormat="1" applyFont="1" applyFill="1" applyBorder="1" applyAlignment="1">
      <alignment vertical="center"/>
    </xf>
    <xf numFmtId="173" fontId="2" fillId="33" borderId="0" xfId="47" applyNumberFormat="1" applyFont="1" applyFill="1" applyBorder="1" applyAlignment="1">
      <alignment vertical="center"/>
    </xf>
    <xf numFmtId="173" fontId="2" fillId="33" borderId="25" xfId="47" applyNumberFormat="1" applyFont="1" applyFill="1" applyBorder="1" applyAlignment="1">
      <alignment vertical="center"/>
    </xf>
    <xf numFmtId="173" fontId="2" fillId="0" borderId="26" xfId="47" applyNumberFormat="1" applyFont="1" applyBorder="1" applyAlignment="1">
      <alignment vertical="center"/>
    </xf>
    <xf numFmtId="173" fontId="2" fillId="0" borderId="27" xfId="47" applyNumberFormat="1" applyFont="1" applyBorder="1" applyAlignment="1">
      <alignment vertical="center"/>
    </xf>
    <xf numFmtId="173" fontId="2" fillId="0" borderId="28" xfId="47" applyNumberFormat="1" applyFont="1" applyBorder="1" applyAlignment="1">
      <alignment vertical="center"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4" xfId="0" applyFont="1" applyBorder="1" applyAlignment="1">
      <alignment vertical="center"/>
    </xf>
    <xf numFmtId="0" fontId="8" fillId="0" borderId="29" xfId="0" applyFont="1" applyFill="1" applyBorder="1" applyAlignment="1">
      <alignment horizontal="left" vertical="center" indent="3"/>
    </xf>
    <xf numFmtId="17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33" borderId="25" xfId="0" applyFont="1" applyFill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28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75" fontId="6" fillId="34" borderId="0" xfId="47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 indent="3"/>
    </xf>
    <xf numFmtId="0" fontId="10" fillId="0" borderId="25" xfId="0" applyFont="1" applyBorder="1" applyAlignment="1">
      <alignment horizontal="right" vertical="center"/>
    </xf>
    <xf numFmtId="0" fontId="2" fillId="33" borderId="2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173" fontId="1" fillId="0" borderId="34" xfId="0" applyNumberFormat="1" applyFont="1" applyBorder="1" applyAlignment="1">
      <alignment vertical="center"/>
    </xf>
    <xf numFmtId="173" fontId="1" fillId="0" borderId="35" xfId="0" applyNumberFormat="1" applyFont="1" applyBorder="1" applyAlignment="1">
      <alignment vertical="center"/>
    </xf>
    <xf numFmtId="173" fontId="1" fillId="0" borderId="36" xfId="0" applyNumberFormat="1" applyFont="1" applyBorder="1" applyAlignment="1">
      <alignment vertical="center"/>
    </xf>
    <xf numFmtId="173" fontId="1" fillId="0" borderId="37" xfId="0" applyNumberFormat="1" applyFont="1" applyBorder="1" applyAlignment="1">
      <alignment vertical="center"/>
    </xf>
    <xf numFmtId="173" fontId="1" fillId="0" borderId="22" xfId="0" applyNumberFormat="1" applyFont="1" applyBorder="1" applyAlignment="1">
      <alignment vertical="center"/>
    </xf>
    <xf numFmtId="173" fontId="1" fillId="0" borderId="38" xfId="0" applyNumberFormat="1" applyFont="1" applyBorder="1" applyAlignment="1">
      <alignment vertical="center"/>
    </xf>
    <xf numFmtId="173" fontId="6" fillId="0" borderId="36" xfId="47" applyNumberFormat="1" applyFont="1" applyFill="1" applyBorder="1" applyAlignment="1">
      <alignment horizontal="center" vertical="center"/>
    </xf>
    <xf numFmtId="173" fontId="2" fillId="0" borderId="39" xfId="47" applyNumberFormat="1" applyFont="1" applyBorder="1" applyAlignment="1">
      <alignment vertical="center"/>
    </xf>
    <xf numFmtId="0" fontId="8" fillId="0" borderId="26" xfId="0" applyFont="1" applyFill="1" applyBorder="1" applyAlignment="1">
      <alignment horizontal="left" vertical="center" indent="3"/>
    </xf>
    <xf numFmtId="0" fontId="9" fillId="0" borderId="40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173" fontId="1" fillId="0" borderId="26" xfId="0" applyNumberFormat="1" applyFont="1" applyBorder="1" applyAlignment="1">
      <alignment vertical="center"/>
    </xf>
    <xf numFmtId="173" fontId="1" fillId="0" borderId="27" xfId="0" applyNumberFormat="1" applyFont="1" applyBorder="1" applyAlignment="1">
      <alignment vertical="center"/>
    </xf>
    <xf numFmtId="173" fontId="1" fillId="0" borderId="28" xfId="0" applyNumberFormat="1" applyFont="1" applyBorder="1" applyAlignment="1">
      <alignment vertical="center"/>
    </xf>
    <xf numFmtId="173" fontId="2" fillId="0" borderId="38" xfId="47" applyNumberFormat="1" applyFont="1" applyBorder="1" applyAlignment="1" applyProtection="1">
      <alignment vertical="center"/>
      <protection locked="0"/>
    </xf>
    <xf numFmtId="173" fontId="2" fillId="0" borderId="39" xfId="47" applyNumberFormat="1" applyFont="1" applyFill="1" applyBorder="1" applyAlignment="1" applyProtection="1">
      <alignment horizontal="center" vertical="center"/>
      <protection locked="0"/>
    </xf>
    <xf numFmtId="173" fontId="2" fillId="0" borderId="41" xfId="47" applyNumberFormat="1" applyFont="1" applyFill="1" applyBorder="1" applyAlignment="1" applyProtection="1">
      <alignment horizontal="left" vertical="center" indent="3"/>
      <protection locked="0"/>
    </xf>
    <xf numFmtId="173" fontId="2" fillId="0" borderId="42" xfId="47" applyNumberFormat="1" applyFont="1" applyFill="1" applyBorder="1" applyAlignment="1" applyProtection="1">
      <alignment horizontal="left" vertical="center" indent="3"/>
      <protection locked="0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4"/>
    </xf>
    <xf numFmtId="173" fontId="2" fillId="0" borderId="13" xfId="47" applyNumberFormat="1" applyFont="1" applyBorder="1" applyAlignment="1">
      <alignment vertical="center"/>
    </xf>
    <xf numFmtId="173" fontId="2" fillId="0" borderId="14" xfId="47" applyNumberFormat="1" applyFont="1" applyBorder="1" applyAlignment="1">
      <alignment vertical="center"/>
    </xf>
    <xf numFmtId="173" fontId="2" fillId="0" borderId="15" xfId="47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173" fontId="15" fillId="0" borderId="0" xfId="47" applyNumberFormat="1" applyFont="1" applyBorder="1" applyAlignment="1">
      <alignment vertical="center"/>
    </xf>
    <xf numFmtId="0" fontId="2" fillId="0" borderId="43" xfId="0" applyFont="1" applyFill="1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1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2" fillId="0" borderId="37" xfId="0" applyFont="1" applyFill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3" fillId="0" borderId="45" xfId="0" applyFont="1" applyFill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vertical="center" textRotation="90"/>
    </xf>
    <xf numFmtId="0" fontId="0" fillId="0" borderId="38" xfId="0" applyBorder="1" applyAlignment="1">
      <alignment horizontal="left" vertical="center" indent="1"/>
    </xf>
    <xf numFmtId="17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36" xfId="0" applyBorder="1" applyAlignment="1">
      <alignment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left" vertical="center" indent="4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38100</xdr:rowOff>
    </xdr:from>
    <xdr:to>
      <xdr:col>15</xdr:col>
      <xdr:colOff>495300</xdr:colOff>
      <xdr:row>4</xdr:row>
      <xdr:rowOff>152400</xdr:rowOff>
    </xdr:to>
    <xdr:sp>
      <xdr:nvSpPr>
        <xdr:cNvPr id="1" name="WordArt 2"/>
        <xdr:cNvSpPr>
          <a:spLocks/>
        </xdr:cNvSpPr>
      </xdr:nvSpPr>
      <xdr:spPr>
        <a:xfrm>
          <a:off x="8905875" y="38100"/>
          <a:ext cx="1819275" cy="7620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SPECIMEN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showGridLines="0" tabSelected="1" zoomScale="90" zoomScaleNormal="90" zoomScalePageLayoutView="0" workbookViewId="0" topLeftCell="A1">
      <selection activeCell="U14" sqref="U14"/>
    </sheetView>
  </sheetViews>
  <sheetFormatPr defaultColWidth="11.421875" defaultRowHeight="12.75"/>
  <cols>
    <col min="1" max="1" width="1.421875" style="1" customWidth="1"/>
    <col min="2" max="2" width="1.57421875" style="1" customWidth="1"/>
    <col min="3" max="3" width="2.421875" style="1" customWidth="1"/>
    <col min="4" max="4" width="33.8515625" style="1" customWidth="1"/>
    <col min="5" max="5" width="6.140625" style="1" customWidth="1"/>
    <col min="6" max="6" width="15.28125" style="1" customWidth="1"/>
    <col min="7" max="7" width="1.28515625" style="1" customWidth="1"/>
    <col min="8" max="16384" width="11.421875" style="1" customWidth="1"/>
  </cols>
  <sheetData>
    <row r="1" spans="14:16" ht="11.25">
      <c r="N1" s="89"/>
      <c r="O1" s="90"/>
      <c r="P1" s="91"/>
    </row>
    <row r="2" spans="2:16" ht="13.5" thickBot="1">
      <c r="B2" s="40"/>
      <c r="C2" s="40"/>
      <c r="D2" s="39"/>
      <c r="E2" s="39"/>
      <c r="F2" s="39"/>
      <c r="G2" s="39"/>
      <c r="H2" s="41"/>
      <c r="I2" s="41"/>
      <c r="J2" s="41"/>
      <c r="N2" s="92"/>
      <c r="O2" s="2"/>
      <c r="P2" s="93"/>
    </row>
    <row r="3" spans="2:16" ht="13.5" thickBot="1">
      <c r="B3" s="40"/>
      <c r="C3" s="103" t="s">
        <v>42</v>
      </c>
      <c r="D3" s="104"/>
      <c r="E3" s="49" t="s">
        <v>38</v>
      </c>
      <c r="F3" s="73">
        <f>F4+F5-F6</f>
        <v>0</v>
      </c>
      <c r="G3" s="59"/>
      <c r="H3" s="42"/>
      <c r="I3" s="41"/>
      <c r="J3" s="43"/>
      <c r="K3" s="26"/>
      <c r="N3" s="92"/>
      <c r="O3" s="81"/>
      <c r="P3" s="93"/>
    </row>
    <row r="4" spans="2:16" ht="12.75">
      <c r="B4" s="40"/>
      <c r="C4" s="105" t="s">
        <v>23</v>
      </c>
      <c r="D4" s="106"/>
      <c r="E4" s="50" t="s">
        <v>33</v>
      </c>
      <c r="F4" s="85"/>
      <c r="G4" s="60"/>
      <c r="H4" s="42"/>
      <c r="I4"/>
      <c r="J4" s="43"/>
      <c r="K4" s="26"/>
      <c r="N4" s="92"/>
      <c r="O4" s="2"/>
      <c r="P4" s="93"/>
    </row>
    <row r="5" spans="2:16" ht="12.75">
      <c r="B5" s="40"/>
      <c r="C5" s="105" t="s">
        <v>24</v>
      </c>
      <c r="D5" s="106"/>
      <c r="E5" s="50" t="s">
        <v>34</v>
      </c>
      <c r="F5" s="86"/>
      <c r="G5" s="61"/>
      <c r="H5" s="42"/>
      <c r="I5"/>
      <c r="J5" s="43"/>
      <c r="K5" s="26"/>
      <c r="N5" s="92"/>
      <c r="O5" s="2"/>
      <c r="P5" s="93"/>
    </row>
    <row r="6" spans="2:16" ht="12.75">
      <c r="B6" s="40"/>
      <c r="C6" s="112" t="s">
        <v>29</v>
      </c>
      <c r="D6" s="113"/>
      <c r="E6" s="51" t="s">
        <v>35</v>
      </c>
      <c r="F6" s="74">
        <f>F7+F8</f>
        <v>0</v>
      </c>
      <c r="G6" s="60"/>
      <c r="H6" s="42"/>
      <c r="I6" s="41"/>
      <c r="J6" s="43"/>
      <c r="K6" s="26"/>
      <c r="N6" s="117" t="s">
        <v>48</v>
      </c>
      <c r="O6" s="118"/>
      <c r="P6" s="119"/>
    </row>
    <row r="7" spans="2:16" ht="14.25" customHeight="1">
      <c r="B7" s="40"/>
      <c r="C7" s="107" t="s">
        <v>30</v>
      </c>
      <c r="D7" s="45" t="s">
        <v>31</v>
      </c>
      <c r="E7" s="52" t="s">
        <v>36</v>
      </c>
      <c r="F7" s="88"/>
      <c r="G7" s="62"/>
      <c r="H7" s="42"/>
      <c r="I7" s="41"/>
      <c r="J7" s="43"/>
      <c r="K7" s="26"/>
      <c r="N7" s="117"/>
      <c r="O7" s="118"/>
      <c r="P7" s="119"/>
    </row>
    <row r="8" spans="2:16" ht="13.5" thickBot="1">
      <c r="B8" s="40"/>
      <c r="C8" s="108"/>
      <c r="D8" s="75" t="s">
        <v>32</v>
      </c>
      <c r="E8" s="76" t="s">
        <v>37</v>
      </c>
      <c r="F8" s="87"/>
      <c r="G8" s="62"/>
      <c r="H8" s="42"/>
      <c r="I8" s="41"/>
      <c r="J8" s="43"/>
      <c r="K8" s="26"/>
      <c r="N8" s="117"/>
      <c r="O8" s="118"/>
      <c r="P8" s="119"/>
    </row>
    <row r="9" spans="2:16" ht="12.75">
      <c r="B9" s="40"/>
      <c r="C9" s="40"/>
      <c r="D9" s="77" t="s">
        <v>43</v>
      </c>
      <c r="E9" s="39"/>
      <c r="F9" s="39"/>
      <c r="G9" s="39"/>
      <c r="H9" s="110"/>
      <c r="I9" s="111"/>
      <c r="J9" s="41"/>
      <c r="N9" s="120"/>
      <c r="O9" s="121"/>
      <c r="P9" s="122"/>
    </row>
    <row r="10" spans="2:10" ht="12.75">
      <c r="B10" s="78"/>
      <c r="C10" s="78"/>
      <c r="D10" s="79"/>
      <c r="E10" s="80"/>
      <c r="F10" s="80"/>
      <c r="G10" s="80"/>
      <c r="H10" s="46"/>
      <c r="I10" s="47"/>
      <c r="J10" s="41"/>
    </row>
    <row r="11" spans="6:18" ht="11.25">
      <c r="F11" s="3" t="s">
        <v>5</v>
      </c>
      <c r="G11" s="3"/>
      <c r="H11" s="3" t="s">
        <v>6</v>
      </c>
      <c r="I11" s="3" t="s">
        <v>1</v>
      </c>
      <c r="J11" s="3" t="s">
        <v>7</v>
      </c>
      <c r="K11" s="3" t="s">
        <v>2</v>
      </c>
      <c r="L11" s="3" t="s">
        <v>3</v>
      </c>
      <c r="M11" s="3" t="s">
        <v>8</v>
      </c>
      <c r="N11" s="3" t="s">
        <v>4</v>
      </c>
      <c r="O11" s="3" t="s">
        <v>9</v>
      </c>
      <c r="P11" s="3" t="s">
        <v>10</v>
      </c>
      <c r="Q11" s="3" t="s">
        <v>11</v>
      </c>
      <c r="R11" s="3" t="s">
        <v>12</v>
      </c>
    </row>
    <row r="12" spans="4:18" ht="9" customHeight="1">
      <c r="D12" s="10" t="s">
        <v>25</v>
      </c>
      <c r="E12" s="10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</row>
    <row r="13" spans="4:18" ht="9.75" customHeight="1">
      <c r="D13" s="10" t="s">
        <v>26</v>
      </c>
      <c r="E13" s="10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</row>
    <row r="14" spans="4:18" ht="12" thickBot="1">
      <c r="D14" s="10"/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1.25">
      <c r="B15" s="4"/>
      <c r="C15" s="5"/>
      <c r="D15" s="6"/>
      <c r="E15" s="2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2:18" s="2" customFormat="1" ht="11.25">
      <c r="B16" s="44"/>
      <c r="D16" s="53" t="s">
        <v>13</v>
      </c>
      <c r="E16" s="7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2" customFormat="1" ht="11.25">
      <c r="B17" s="44"/>
      <c r="D17" s="63" t="s">
        <v>27</v>
      </c>
      <c r="E17" s="7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2:18" s="2" customFormat="1" ht="11.25">
      <c r="B18" s="44"/>
      <c r="D18" s="63" t="s">
        <v>40</v>
      </c>
      <c r="E18" s="7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2:18" s="2" customFormat="1" ht="11.25">
      <c r="B19" s="44"/>
      <c r="D19" s="63" t="s">
        <v>39</v>
      </c>
      <c r="E19" s="7"/>
      <c r="F19" s="27">
        <f>F16-F17-F18</f>
        <v>0</v>
      </c>
      <c r="G19" s="28"/>
      <c r="H19" s="28">
        <f aca="true" t="shared" si="0" ref="H19:R19">H16-H17-H18</f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9">
        <f t="shared" si="0"/>
        <v>0</v>
      </c>
    </row>
    <row r="20" spans="2:18" s="2" customFormat="1" ht="11.25">
      <c r="B20" s="44"/>
      <c r="D20" s="53" t="s">
        <v>14</v>
      </c>
      <c r="E20" s="7"/>
      <c r="F20" s="30">
        <f>F16</f>
        <v>0</v>
      </c>
      <c r="G20" s="31"/>
      <c r="H20" s="31">
        <f>F20+H16</f>
        <v>0</v>
      </c>
      <c r="I20" s="31">
        <f aca="true" t="shared" si="1" ref="I20:R20">H20+I16</f>
        <v>0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  <c r="N20" s="31">
        <f t="shared" si="1"/>
        <v>0</v>
      </c>
      <c r="O20" s="31">
        <f t="shared" si="1"/>
        <v>0</v>
      </c>
      <c r="P20" s="31">
        <f t="shared" si="1"/>
        <v>0</v>
      </c>
      <c r="Q20" s="31">
        <f t="shared" si="1"/>
        <v>0</v>
      </c>
      <c r="R20" s="32">
        <f t="shared" si="1"/>
        <v>0</v>
      </c>
    </row>
    <row r="21" spans="2:18" s="2" customFormat="1" ht="11.25">
      <c r="B21" s="44"/>
      <c r="D21" s="53"/>
      <c r="E21" s="7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</row>
    <row r="22" spans="2:18" s="2" customFormat="1" ht="9.75" customHeight="1">
      <c r="B22" s="64"/>
      <c r="C22" s="65"/>
      <c r="D22" s="54"/>
      <c r="E22" s="48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2" customFormat="1" ht="11.25">
      <c r="B23" s="44"/>
      <c r="D23" s="53" t="s">
        <v>15</v>
      </c>
      <c r="E23" s="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2" customFormat="1" ht="11.25">
      <c r="B24" s="44"/>
      <c r="D24" s="63" t="s">
        <v>28</v>
      </c>
      <c r="E24" s="7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</row>
    <row r="25" spans="2:18" s="2" customFormat="1" ht="11.25">
      <c r="B25" s="44"/>
      <c r="D25" s="63" t="s">
        <v>41</v>
      </c>
      <c r="E25" s="7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2" customFormat="1" ht="11.25">
      <c r="B26" s="44"/>
      <c r="D26" s="63" t="s">
        <v>39</v>
      </c>
      <c r="E26" s="7"/>
      <c r="F26" s="27">
        <f>F23-F24-F25</f>
        <v>0</v>
      </c>
      <c r="G26" s="28"/>
      <c r="H26" s="28">
        <f aca="true" t="shared" si="2" ref="H26:R26">H23-H24-H25</f>
        <v>0</v>
      </c>
      <c r="I26" s="28">
        <f t="shared" si="2"/>
        <v>0</v>
      </c>
      <c r="J26" s="28">
        <f t="shared" si="2"/>
        <v>0</v>
      </c>
      <c r="K26" s="28">
        <f t="shared" si="2"/>
        <v>0</v>
      </c>
      <c r="L26" s="28">
        <f t="shared" si="2"/>
        <v>0</v>
      </c>
      <c r="M26" s="28">
        <f t="shared" si="2"/>
        <v>0</v>
      </c>
      <c r="N26" s="28">
        <f t="shared" si="2"/>
        <v>0</v>
      </c>
      <c r="O26" s="28">
        <f t="shared" si="2"/>
        <v>0</v>
      </c>
      <c r="P26" s="28">
        <f t="shared" si="2"/>
        <v>0</v>
      </c>
      <c r="Q26" s="28">
        <f t="shared" si="2"/>
        <v>0</v>
      </c>
      <c r="R26" s="29">
        <f t="shared" si="2"/>
        <v>0</v>
      </c>
    </row>
    <row r="27" spans="2:18" s="2" customFormat="1" ht="11.25">
      <c r="B27" s="44"/>
      <c r="D27" s="53" t="s">
        <v>16</v>
      </c>
      <c r="E27" s="7"/>
      <c r="F27" s="30">
        <f>F23</f>
        <v>0</v>
      </c>
      <c r="G27" s="31"/>
      <c r="H27" s="31">
        <f>F27+H23</f>
        <v>0</v>
      </c>
      <c r="I27" s="31">
        <f aca="true" t="shared" si="3" ref="I27:R27">H27+I23</f>
        <v>0</v>
      </c>
      <c r="J27" s="31">
        <f t="shared" si="3"/>
        <v>0</v>
      </c>
      <c r="K27" s="31">
        <f t="shared" si="3"/>
        <v>0</v>
      </c>
      <c r="L27" s="31">
        <f t="shared" si="3"/>
        <v>0</v>
      </c>
      <c r="M27" s="31">
        <f t="shared" si="3"/>
        <v>0</v>
      </c>
      <c r="N27" s="31">
        <f t="shared" si="3"/>
        <v>0</v>
      </c>
      <c r="O27" s="31">
        <f t="shared" si="3"/>
        <v>0</v>
      </c>
      <c r="P27" s="31">
        <f t="shared" si="3"/>
        <v>0</v>
      </c>
      <c r="Q27" s="31">
        <f t="shared" si="3"/>
        <v>0</v>
      </c>
      <c r="R27" s="32">
        <f t="shared" si="3"/>
        <v>0</v>
      </c>
    </row>
    <row r="28" spans="2:18" s="2" customFormat="1" ht="12" thickBot="1">
      <c r="B28" s="55"/>
      <c r="C28" s="56"/>
      <c r="D28" s="57"/>
      <c r="E28" s="7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4:18" s="2" customFormat="1" ht="11.25">
      <c r="D29" s="7"/>
      <c r="E29" s="7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3:18" s="2" customFormat="1" ht="12.75" customHeight="1">
      <c r="C30" s="115" t="s">
        <v>49</v>
      </c>
      <c r="D30" s="115"/>
      <c r="E30" s="7"/>
      <c r="F30" s="95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</row>
    <row r="31" spans="3:18" s="98" customFormat="1" ht="10.5" customHeight="1">
      <c r="C31" s="116" t="s">
        <v>51</v>
      </c>
      <c r="D31" s="116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3:18" s="98" customFormat="1" ht="10.5" customHeight="1">
      <c r="C32" s="116" t="s">
        <v>50</v>
      </c>
      <c r="D32" s="116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4:18" s="2" customFormat="1" ht="6" customHeight="1">
      <c r="D33" s="94"/>
      <c r="E33" s="7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4:18" s="2" customFormat="1" ht="12" thickBot="1">
      <c r="D34" s="7"/>
      <c r="E34" s="7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3:18" s="2" customFormat="1" ht="12" thickBot="1">
      <c r="C35" s="103" t="s">
        <v>47</v>
      </c>
      <c r="D35" s="114"/>
      <c r="E35" s="8"/>
      <c r="F35" s="67">
        <f>F36+F37-F38</f>
        <v>0</v>
      </c>
      <c r="G35" s="68"/>
      <c r="H35" s="68">
        <f aca="true" t="shared" si="4" ref="H35:R35">H36+H37-H38</f>
        <v>0</v>
      </c>
      <c r="I35" s="68">
        <f t="shared" si="4"/>
        <v>0</v>
      </c>
      <c r="J35" s="68">
        <f t="shared" si="4"/>
        <v>0</v>
      </c>
      <c r="K35" s="68">
        <f t="shared" si="4"/>
        <v>0</v>
      </c>
      <c r="L35" s="68">
        <f t="shared" si="4"/>
        <v>0</v>
      </c>
      <c r="M35" s="68">
        <f t="shared" si="4"/>
        <v>0</v>
      </c>
      <c r="N35" s="68">
        <f t="shared" si="4"/>
        <v>0</v>
      </c>
      <c r="O35" s="68">
        <f t="shared" si="4"/>
        <v>0</v>
      </c>
      <c r="P35" s="68">
        <f t="shared" si="4"/>
        <v>0</v>
      </c>
      <c r="Q35" s="68">
        <f t="shared" si="4"/>
        <v>0</v>
      </c>
      <c r="R35" s="69">
        <f t="shared" si="4"/>
        <v>0</v>
      </c>
    </row>
    <row r="36" spans="2:18" s="2" customFormat="1" ht="11.25">
      <c r="B36" s="66"/>
      <c r="C36" s="105" t="s">
        <v>45</v>
      </c>
      <c r="D36" s="109"/>
      <c r="E36" s="8"/>
      <c r="F36" s="70">
        <f>F4-F7-F19+F26+F24-F17+F25-F18</f>
        <v>0</v>
      </c>
      <c r="G36" s="71"/>
      <c r="H36" s="71">
        <f>F36-H19+H26+H24-H17+H25-H18</f>
        <v>0</v>
      </c>
      <c r="I36" s="71">
        <f aca="true" t="shared" si="5" ref="I36:R36">H36-I19+I26+I24-I17+I25-I18</f>
        <v>0</v>
      </c>
      <c r="J36" s="71">
        <f t="shared" si="5"/>
        <v>0</v>
      </c>
      <c r="K36" s="71">
        <f t="shared" si="5"/>
        <v>0</v>
      </c>
      <c r="L36" s="71">
        <f t="shared" si="5"/>
        <v>0</v>
      </c>
      <c r="M36" s="71">
        <f t="shared" si="5"/>
        <v>0</v>
      </c>
      <c r="N36" s="71">
        <f t="shared" si="5"/>
        <v>0</v>
      </c>
      <c r="O36" s="71">
        <f t="shared" si="5"/>
        <v>0</v>
      </c>
      <c r="P36" s="71">
        <f t="shared" si="5"/>
        <v>0</v>
      </c>
      <c r="Q36" s="71">
        <f t="shared" si="5"/>
        <v>0</v>
      </c>
      <c r="R36" s="72">
        <f t="shared" si="5"/>
        <v>0</v>
      </c>
    </row>
    <row r="37" spans="2:18" s="2" customFormat="1" ht="11.25">
      <c r="B37" s="66"/>
      <c r="C37" s="105" t="s">
        <v>24</v>
      </c>
      <c r="D37" s="109"/>
      <c r="E37" s="8"/>
      <c r="F37" s="70">
        <f>F5++F17-F24</f>
        <v>0</v>
      </c>
      <c r="G37" s="71"/>
      <c r="H37" s="71">
        <f>F37+H17-H24</f>
        <v>0</v>
      </c>
      <c r="I37" s="71">
        <f aca="true" t="shared" si="6" ref="I37:R37">H37+I17-I24</f>
        <v>0</v>
      </c>
      <c r="J37" s="71">
        <f t="shared" si="6"/>
        <v>0</v>
      </c>
      <c r="K37" s="71">
        <f t="shared" si="6"/>
        <v>0</v>
      </c>
      <c r="L37" s="71">
        <f t="shared" si="6"/>
        <v>0</v>
      </c>
      <c r="M37" s="71">
        <f t="shared" si="6"/>
        <v>0</v>
      </c>
      <c r="N37" s="71">
        <f t="shared" si="6"/>
        <v>0</v>
      </c>
      <c r="O37" s="71">
        <f t="shared" si="6"/>
        <v>0</v>
      </c>
      <c r="P37" s="71">
        <f t="shared" si="6"/>
        <v>0</v>
      </c>
      <c r="Q37" s="71">
        <f t="shared" si="6"/>
        <v>0</v>
      </c>
      <c r="R37" s="72">
        <f t="shared" si="6"/>
        <v>0</v>
      </c>
    </row>
    <row r="38" spans="2:18" s="2" customFormat="1" ht="12" thickBot="1">
      <c r="B38" s="66"/>
      <c r="C38" s="101" t="s">
        <v>44</v>
      </c>
      <c r="D38" s="102"/>
      <c r="E38" s="8"/>
      <c r="F38" s="82">
        <f>F8+F25-F18</f>
        <v>0</v>
      </c>
      <c r="G38" s="83"/>
      <c r="H38" s="83">
        <f>F38+H25-H18</f>
        <v>0</v>
      </c>
      <c r="I38" s="83">
        <f aca="true" t="shared" si="7" ref="I38:R38">H38+I25-I18</f>
        <v>0</v>
      </c>
      <c r="J38" s="83">
        <f t="shared" si="7"/>
        <v>0</v>
      </c>
      <c r="K38" s="83">
        <f t="shared" si="7"/>
        <v>0</v>
      </c>
      <c r="L38" s="83">
        <f t="shared" si="7"/>
        <v>0</v>
      </c>
      <c r="M38" s="83">
        <f t="shared" si="7"/>
        <v>0</v>
      </c>
      <c r="N38" s="83">
        <f t="shared" si="7"/>
        <v>0</v>
      </c>
      <c r="O38" s="83">
        <f t="shared" si="7"/>
        <v>0</v>
      </c>
      <c r="P38" s="83">
        <f t="shared" si="7"/>
        <v>0</v>
      </c>
      <c r="Q38" s="83">
        <f t="shared" si="7"/>
        <v>0</v>
      </c>
      <c r="R38" s="84">
        <f t="shared" si="7"/>
        <v>0</v>
      </c>
    </row>
    <row r="39" spans="3:4" ht="11.25">
      <c r="C39" s="58"/>
      <c r="D39" s="81" t="s">
        <v>46</v>
      </c>
    </row>
    <row r="40" spans="3:4" ht="11.25">
      <c r="C40" s="58"/>
      <c r="D40" s="81"/>
    </row>
    <row r="41" spans="4:18" ht="11.25">
      <c r="D41" s="3" t="s">
        <v>17</v>
      </c>
      <c r="E41" s="3"/>
      <c r="F41" s="3" t="s">
        <v>5</v>
      </c>
      <c r="G41" s="3"/>
      <c r="H41" s="3" t="s">
        <v>6</v>
      </c>
      <c r="I41" s="3" t="s">
        <v>1</v>
      </c>
      <c r="J41" s="3" t="s">
        <v>7</v>
      </c>
      <c r="K41" s="3" t="s">
        <v>2</v>
      </c>
      <c r="L41" s="3" t="s">
        <v>3</v>
      </c>
      <c r="M41" s="3" t="s">
        <v>8</v>
      </c>
      <c r="N41" s="3" t="s">
        <v>4</v>
      </c>
      <c r="O41" s="3" t="s">
        <v>9</v>
      </c>
      <c r="P41" s="3" t="s">
        <v>10</v>
      </c>
      <c r="Q41" s="3" t="s">
        <v>11</v>
      </c>
      <c r="R41" s="3" t="s">
        <v>12</v>
      </c>
    </row>
    <row r="42" ht="11.25"/>
    <row r="43" spans="2:18" ht="11.25">
      <c r="B43" s="17"/>
      <c r="C43" s="18"/>
      <c r="D43" s="19"/>
      <c r="E43" s="2"/>
      <c r="F43" s="1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1.25">
      <c r="B44" s="20"/>
      <c r="C44" s="16"/>
      <c r="D44" s="21" t="s">
        <v>18</v>
      </c>
      <c r="E44" s="2"/>
      <c r="F44" s="20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1"/>
    </row>
    <row r="45" spans="2:18" ht="11.25">
      <c r="B45" s="20"/>
      <c r="C45" s="16"/>
      <c r="D45" s="21"/>
      <c r="E45" s="2"/>
      <c r="F45" s="20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1"/>
    </row>
    <row r="46" spans="2:18" ht="11.25">
      <c r="B46" s="20"/>
      <c r="C46" s="16"/>
      <c r="D46" s="21" t="s">
        <v>19</v>
      </c>
      <c r="E46" s="2"/>
      <c r="F46" s="20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1"/>
    </row>
    <row r="47" spans="2:18" ht="11.25">
      <c r="B47" s="20"/>
      <c r="C47" s="16"/>
      <c r="D47" s="21" t="s">
        <v>19</v>
      </c>
      <c r="E47" s="2"/>
      <c r="F47" s="20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1"/>
    </row>
    <row r="48" spans="2:18" ht="11.25">
      <c r="B48" s="20"/>
      <c r="C48" s="16"/>
      <c r="D48" s="21" t="s">
        <v>19</v>
      </c>
      <c r="E48" s="2"/>
      <c r="F48" s="20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1"/>
    </row>
    <row r="49" spans="2:18" ht="11.25">
      <c r="B49" s="20"/>
      <c r="C49" s="16"/>
      <c r="D49" s="21"/>
      <c r="E49" s="2"/>
      <c r="F49" s="20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21"/>
    </row>
    <row r="50" spans="2:18" ht="11.25">
      <c r="B50" s="20"/>
      <c r="C50" s="16"/>
      <c r="D50" s="21" t="s">
        <v>20</v>
      </c>
      <c r="E50" s="2"/>
      <c r="F50" s="20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21"/>
    </row>
    <row r="51" spans="2:18" ht="11.25">
      <c r="B51" s="20"/>
      <c r="C51" s="16"/>
      <c r="D51" s="21"/>
      <c r="E51" s="2"/>
      <c r="F51" s="20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21"/>
    </row>
    <row r="52" spans="2:18" ht="11.25">
      <c r="B52" s="20"/>
      <c r="C52" s="16"/>
      <c r="D52" s="21" t="s">
        <v>19</v>
      </c>
      <c r="E52" s="2"/>
      <c r="F52" s="20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21"/>
    </row>
    <row r="53" spans="2:18" ht="11.25">
      <c r="B53" s="20"/>
      <c r="C53" s="16"/>
      <c r="D53" s="21" t="s">
        <v>19</v>
      </c>
      <c r="E53" s="2"/>
      <c r="F53" s="20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21"/>
    </row>
    <row r="54" spans="2:18" ht="11.25">
      <c r="B54" s="20"/>
      <c r="C54" s="16"/>
      <c r="D54" s="21" t="s">
        <v>19</v>
      </c>
      <c r="E54" s="2"/>
      <c r="F54" s="20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21"/>
    </row>
    <row r="55" spans="2:18" ht="11.25">
      <c r="B55" s="22"/>
      <c r="C55" s="23"/>
      <c r="D55" s="24"/>
      <c r="E55" s="2"/>
      <c r="F55" s="22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</row>
    <row r="56" spans="4:18" ht="11.25">
      <c r="D56" s="3" t="s">
        <v>0</v>
      </c>
      <c r="E56" s="3"/>
      <c r="F56" s="11">
        <f>SUM(F45:F49)+SUM(F51:F55)</f>
        <v>0</v>
      </c>
      <c r="G56" s="11"/>
      <c r="H56" s="11">
        <f aca="true" t="shared" si="8" ref="H56:R56">SUM(H45:H49)+SUM(H51:H55)</f>
        <v>0</v>
      </c>
      <c r="I56" s="11">
        <f t="shared" si="8"/>
        <v>0</v>
      </c>
      <c r="J56" s="11">
        <f t="shared" si="8"/>
        <v>0</v>
      </c>
      <c r="K56" s="11">
        <f t="shared" si="8"/>
        <v>0</v>
      </c>
      <c r="L56" s="11">
        <f t="shared" si="8"/>
        <v>0</v>
      </c>
      <c r="M56" s="11">
        <f t="shared" si="8"/>
        <v>0</v>
      </c>
      <c r="N56" s="11">
        <f t="shared" si="8"/>
        <v>0</v>
      </c>
      <c r="O56" s="11">
        <f t="shared" si="8"/>
        <v>0</v>
      </c>
      <c r="P56" s="11">
        <f t="shared" si="8"/>
        <v>0</v>
      </c>
      <c r="Q56" s="11">
        <f t="shared" si="8"/>
        <v>0</v>
      </c>
      <c r="R56" s="11">
        <f t="shared" si="8"/>
        <v>0</v>
      </c>
    </row>
    <row r="57" ht="11.25"/>
    <row r="58" ht="11.25"/>
    <row r="59" ht="11.25"/>
    <row r="60" spans="4:5" ht="12.75">
      <c r="D60" s="25" t="s">
        <v>21</v>
      </c>
      <c r="E60" s="25"/>
    </row>
    <row r="61" spans="4:11" ht="12.75">
      <c r="D61" s="9" t="s">
        <v>22</v>
      </c>
      <c r="E61" s="9"/>
      <c r="K61" s="12"/>
    </row>
    <row r="62" ht="11.25"/>
    <row r="63" ht="11.25"/>
    <row r="64" ht="11.25"/>
    <row r="65" ht="11.25"/>
  </sheetData>
  <sheetProtection/>
  <mergeCells count="14">
    <mergeCell ref="C31:D31"/>
    <mergeCell ref="C32:D32"/>
    <mergeCell ref="N6:P9"/>
    <mergeCell ref="C37:D37"/>
    <mergeCell ref="C38:D38"/>
    <mergeCell ref="C3:D3"/>
    <mergeCell ref="C4:D4"/>
    <mergeCell ref="C7:C8"/>
    <mergeCell ref="C36:D36"/>
    <mergeCell ref="H9:I9"/>
    <mergeCell ref="C5:D5"/>
    <mergeCell ref="C6:D6"/>
    <mergeCell ref="C35:D35"/>
    <mergeCell ref="C30:D30"/>
  </mergeCells>
  <printOptions horizontalCentered="1" verticalCentered="1"/>
  <pageMargins left="0.2" right="0.1968503937007874" top="1.09" bottom="0.4" header="0.2362204724409449" footer="0.16"/>
  <pageSetup fitToHeight="1" fitToWidth="1" horizontalDpi="600" verticalDpi="600" orientation="landscape" paperSize="9" scale="77" r:id="rId4"/>
  <headerFooter alignWithMargins="0">
    <oddHeader>&amp;C &amp;12PLAN DE TRESORERIE
&amp;8(pour les subventions globales de fonctionnement dès que le total des subventions CUD est supérieur à 75 000 €)&amp;12
&amp;"Arial,Gras"ASSOCIATION 
............................
&amp;"Arial,Normal"
&amp;10Exercice .....</oddHeader>
    <oddFooter>&amp;R&amp;8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SOCKEEL</dc:creator>
  <cp:keywords/>
  <dc:description/>
  <cp:lastModifiedBy>CUD</cp:lastModifiedBy>
  <cp:lastPrinted>2014-05-28T14:53:07Z</cp:lastPrinted>
  <dcterms:created xsi:type="dcterms:W3CDTF">2000-08-17T06:54:34Z</dcterms:created>
  <dcterms:modified xsi:type="dcterms:W3CDTF">2015-10-05T10:22:51Z</dcterms:modified>
  <cp:category/>
  <cp:version/>
  <cp:contentType/>
  <cp:contentStatus/>
</cp:coreProperties>
</file>